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2"/>
    <sheet name="cp_recap" sheetId="2" state="visible" r:id="rId3"/>
    <sheet name="cp_bl" sheetId="3" state="visible" r:id="rId4"/>
  </sheets>
  <definedNames>
    <definedName function="false" hidden="false" localSheetId="0" name="_xlnm.Print_Area" vbProcedure="false">cp_cmd!$E$2:$T$24</definedName>
    <definedName function="false" hidden="false" localSheetId="1" name="_xlnm.Print_Area" vbProcedure="false">cp_recap!$A$1:$F$20</definedName>
    <definedName function="false" hidden="false" localSheetId="0" name="_xlnm_Print_Area" vbProcedure="false">cp_cmd!$E$2:$S$24</definedName>
    <definedName function="false" hidden="false" localSheetId="0" name="_xlnm_Print_Area_0" vbProcedure="false">cp_cmd!$E$2:$T$24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cp_recap!$A$1:$F$20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<sst xmlns="http://schemas.openxmlformats.org/spreadsheetml/2006/main" count="332" uniqueCount="104">
  <si>
    <t xml:space="preserve">Production du 01/07/22</t>
  </si>
  <si>
    <t xml:space="preserve">cmd_id</t>
  </si>
  <si>
    <t xml:space="preserve">cmd_status</t>
  </si>
  <si>
    <t xml:space="preserve">cmd_date</t>
  </si>
  <si>
    <t xml:space="preserve">distri</t>
  </si>
  <si>
    <t xml:space="preserve">client_name</t>
  </si>
  <si>
    <t xml:space="preserve">client_address</t>
  </si>
  <si>
    <t xml:space="preserve">product_qty</t>
  </si>
  <si>
    <t xml:space="preserve">product_sku</t>
  </si>
  <si>
    <t xml:space="preserve">product_name</t>
  </si>
  <si>
    <t xml:space="preserve">product_pa_poids</t>
  </si>
  <si>
    <t xml:space="preserve">typecuisson</t>
  </si>
  <si>
    <t xml:space="preserve">cmd_paid</t>
  </si>
  <si>
    <t xml:space="preserve">moule</t>
  </si>
  <si>
    <t xml:space="preserve">En attente</t>
  </si>
  <si>
    <t xml:space="preserve">2022-06-26 18:09:41</t>
  </si>
  <si>
    <t xml:space="preserve">Tournefeuille (à domicile)</t>
  </si>
  <si>
    <t xml:space="preserve">Client_1</t>
  </si>
  <si>
    <t xml:space="preserve">adresse1</t>
  </si>
  <si>
    <t xml:space="preserve">PE06</t>
  </si>
  <si>
    <t xml:space="preserve">Moulé Petit Epeautre</t>
  </si>
  <si>
    <t xml:space="preserve">600g</t>
  </si>
  <si>
    <t xml:space="preserve">Normal</t>
  </si>
  <si>
    <t xml:space="preserve">Moule 600g</t>
  </si>
  <si>
    <t xml:space="preserve">M06T</t>
  </si>
  <si>
    <t xml:space="preserve">Moulé Tournesol</t>
  </si>
  <si>
    <t xml:space="preserve">650g</t>
  </si>
  <si>
    <t xml:space="preserve">B06T</t>
  </si>
  <si>
    <t xml:space="preserve">Batard Tournesol</t>
  </si>
  <si>
    <t xml:space="preserve">Baneton 600g</t>
  </si>
  <si>
    <t xml:space="preserve">2022-06-24 09:05:42</t>
  </si>
  <si>
    <t xml:space="preserve">Client_2</t>
  </si>
  <si>
    <t xml:space="preserve">adresse2</t>
  </si>
  <si>
    <t xml:space="preserve">Bien cuit</t>
  </si>
  <si>
    <t xml:space="preserve">PM05</t>
  </si>
  <si>
    <t xml:space="preserve">Pain de mie du Sud Ouest</t>
  </si>
  <si>
    <t xml:space="preserve">500g</t>
  </si>
  <si>
    <t xml:space="preserve">BURG</t>
  </si>
  <si>
    <t xml:space="preserve">Pain burger</t>
  </si>
  <si>
    <t xml:space="preserve">110g</t>
  </si>
  <si>
    <t xml:space="preserve">Pain Burger</t>
  </si>
  <si>
    <t xml:space="preserve">QUATT</t>
  </si>
  <si>
    <t xml:space="preserve">Quattro</t>
  </si>
  <si>
    <t xml:space="preserve">800g</t>
  </si>
  <si>
    <t xml:space="preserve">B06</t>
  </si>
  <si>
    <t xml:space="preserve">Batard Méteil Nature</t>
  </si>
  <si>
    <t xml:space="preserve">En cours</t>
  </si>
  <si>
    <t xml:space="preserve">2022-06-29 10:58:09</t>
  </si>
  <si>
    <t xml:space="preserve">Client_3</t>
  </si>
  <si>
    <t xml:space="preserve">adresse3</t>
  </si>
  <si>
    <t xml:space="preserve">Payée</t>
  </si>
  <si>
    <t xml:space="preserve">2022-06-28 22:53:49</t>
  </si>
  <si>
    <t xml:space="preserve">Client_4</t>
  </si>
  <si>
    <t xml:space="preserve">adresse4</t>
  </si>
  <si>
    <t xml:space="preserve">Comme ca vient !</t>
  </si>
  <si>
    <t xml:space="preserve">2022-06-29 09:35:25</t>
  </si>
  <si>
    <t xml:space="preserve">Client_5</t>
  </si>
  <si>
    <t xml:space="preserve">adresse5</t>
  </si>
  <si>
    <t xml:space="preserve">2022-06-28 21:26:48</t>
  </si>
  <si>
    <t xml:space="preserve">2022-06-29 18:55:24</t>
  </si>
  <si>
    <t xml:space="preserve">Client_6</t>
  </si>
  <si>
    <t xml:space="preserve">adresse6</t>
  </si>
  <si>
    <t xml:space="preserve">PE10L</t>
  </si>
  <si>
    <t xml:space="preserve">1kg-format-long</t>
  </si>
  <si>
    <t xml:space="preserve">Moule Long</t>
  </si>
  <si>
    <t xml:space="preserve">2022-06-28 21:12:23</t>
  </si>
  <si>
    <t xml:space="preserve">Client_7</t>
  </si>
  <si>
    <t xml:space="preserve">adresse7</t>
  </si>
  <si>
    <t xml:space="preserve">2022-06-28 21:13:17</t>
  </si>
  <si>
    <t xml:space="preserve">Client_8</t>
  </si>
  <si>
    <t xml:space="preserve">adresse8</t>
  </si>
  <si>
    <t xml:space="preserve">M08</t>
  </si>
  <si>
    <t xml:space="preserve">Moulé Méteil Nature</t>
  </si>
  <si>
    <t xml:space="preserve">Pas trop cuit</t>
  </si>
  <si>
    <t xml:space="preserve">nom</t>
  </si>
  <si>
    <t xml:space="preserve">pa_poids</t>
  </si>
  <si>
    <t xml:space="preserve">quantite</t>
  </si>
  <si>
    <t xml:space="preserve">Poids total</t>
  </si>
  <si>
    <t xml:space="preserve">1kg</t>
  </si>
  <si>
    <t xml:space="preserve">Moule 1Kg</t>
  </si>
  <si>
    <t xml:space="preserve">1-5kg</t>
  </si>
  <si>
    <t xml:space="preserve">Moule 300g</t>
  </si>
  <si>
    <t xml:space="preserve">Baneton 1,5Kg</t>
  </si>
  <si>
    <t xml:space="preserve">Moule Pain2Mie 1,5Kg</t>
  </si>
  <si>
    <t xml:space="preserve">850g</t>
  </si>
  <si>
    <t xml:space="preserve">Baneton 1Kg</t>
  </si>
  <si>
    <t xml:space="preserve">300g</t>
  </si>
  <si>
    <t xml:space="preserve">lieu</t>
  </si>
  <si>
    <t xml:space="preserve">Client2</t>
  </si>
  <si>
    <t xml:space="preserve">0606060606</t>
  </si>
  <si>
    <t xml:space="preserve">Client1</t>
  </si>
  <si>
    <t xml:space="preserve">0606060607</t>
  </si>
  <si>
    <t xml:space="preserve">Client3</t>
  </si>
  <si>
    <t xml:space="preserve">0606060608</t>
  </si>
  <si>
    <t xml:space="preserve">Client8</t>
  </si>
  <si>
    <t xml:space="preserve">0606060609</t>
  </si>
  <si>
    <t xml:space="preserve">Client7</t>
  </si>
  <si>
    <t xml:space="preserve">0606060610</t>
  </si>
  <si>
    <t xml:space="preserve">Client6</t>
  </si>
  <si>
    <t xml:space="preserve">0606060611</t>
  </si>
  <si>
    <t xml:space="preserve">Client4</t>
  </si>
  <si>
    <t xml:space="preserve">0606060612</t>
  </si>
  <si>
    <t xml:space="preserve">Client5</t>
  </si>
  <si>
    <t xml:space="preserve">0606060613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</si>
</sst>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#,##0.00"/>
    <numFmt numFmtId="168" formatCode="0.00\ %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T37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F19" activeCellId="0" sqref="F19"/>
    </sheetView>
  </sheetViews>
  <sheetFormatPr defaultColWidth="9.08203125" defaultRowHeight="13.5" zeroHeight="false" outlineLevelRow="0" outlineLevelCol="0"/>
  <cols>
    <col collapsed="false" customWidth="false" hidden="false" outlineLevel="0" max="1" min="1" style="1" width="9.12"/>
    <col collapsed="false" customWidth="true" hidden="false" outlineLevel="0" max="2" min="2" style="1" width="10.67"/>
    <col collapsed="false" customWidth="true" hidden="false" outlineLevel="0" max="3" min="3" style="1" width="18.25"/>
    <col collapsed="false" customWidth="true" hidden="false" outlineLevel="0" max="4" min="4" style="1" width="22.05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false" outlineLevel="0" max="9" min="9" style="1" width="14.87"/>
    <col collapsed="false" customWidth="true" hidden="false" outlineLevel="0" max="10" min="10" style="1" width="14.4"/>
    <col collapsed="false" customWidth="true" hidden="false" outlineLevel="0" max="11" min="11" style="1" width="16.15"/>
    <col collapsed="false" customWidth="true" hidden="fals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.64"/>
    <col collapsed="false" customWidth="true" hidden="false" outlineLevel="0" max="15" min="15" style="1" width="10.65"/>
    <col collapsed="false" customWidth="false" hidden="false" outlineLevel="0" max="17" min="16" style="1" width="9.08"/>
    <col collapsed="false" customWidth="true" hidden="false" outlineLevel="0" max="18" min="18" style="1" width="9.86"/>
    <col collapsed="false" customWidth="true" hidden="false" outlineLevel="0" max="19" min="19" style="1" width="11.81"/>
    <col collapsed="false" customWidth="true" hidden="false" outlineLevel="0" max="20" min="20" style="1" width="9.71"/>
  </cols>
  <sheetData>
    <row r="1" customFormat="false" ht="13.5" hidden="false" customHeight="true" outlineLevel="0" collapsed="false">
      <c r="A1" s="1" t="s">
        <v>0</v>
      </c>
    </row>
    <row r="2" customFormat="false" ht="13.5" hidden="false" customHeight="true" outlineLevel="0" collapsed="false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customFormat="false" ht="13.5" hidden="false" customHeight="true" outlineLevel="0" collapsed="false">
      <c r="A3" s="1" t="n">
        <v>2574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n">
        <v>2</v>
      </c>
      <c r="H3" s="1" t="s">
        <v>19</v>
      </c>
      <c r="I3" s="1" t="s">
        <v>20</v>
      </c>
      <c r="J3" s="1" t="s">
        <v>21</v>
      </c>
      <c r="K3" s="1" t="s">
        <v>22</v>
      </c>
      <c r="M3" s="1" t="s">
        <v>23</v>
      </c>
    </row>
    <row r="4" customFormat="false" ht="13.5" hidden="false" customHeight="true" outlineLevel="0" collapsed="false">
      <c r="A4" s="1" t="n">
        <v>2574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18</v>
      </c>
      <c r="G4" s="1" t="n">
        <v>1</v>
      </c>
      <c r="H4" s="1" t="s">
        <v>24</v>
      </c>
      <c r="I4" s="1" t="s">
        <v>25</v>
      </c>
      <c r="J4" s="1" t="s">
        <v>26</v>
      </c>
      <c r="K4" s="1" t="s">
        <v>22</v>
      </c>
      <c r="M4" s="1" t="s">
        <v>23</v>
      </c>
      <c r="P4" s="2"/>
      <c r="Q4" s="2"/>
    </row>
    <row r="5" customFormat="false" ht="13.5" hidden="false" customHeight="true" outlineLevel="0" collapsed="false">
      <c r="A5" s="1" t="n">
        <v>2574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n">
        <v>1</v>
      </c>
      <c r="H5" s="1" t="s">
        <v>27</v>
      </c>
      <c r="I5" s="1" t="s">
        <v>28</v>
      </c>
      <c r="J5" s="1" t="s">
        <v>26</v>
      </c>
      <c r="K5" s="1" t="s">
        <v>22</v>
      </c>
      <c r="M5" s="1" t="s">
        <v>29</v>
      </c>
      <c r="P5" s="2"/>
      <c r="Q5" s="2"/>
      <c r="R5" s="2"/>
      <c r="S5" s="2"/>
      <c r="T5" s="2"/>
    </row>
    <row r="6" customFormat="false" ht="13.5" hidden="false" customHeight="true" outlineLevel="0" collapsed="false">
      <c r="A6" s="1" t="n">
        <v>2573</v>
      </c>
      <c r="B6" s="1" t="s">
        <v>14</v>
      </c>
      <c r="C6" s="1" t="s">
        <v>30</v>
      </c>
      <c r="D6" s="1" t="s">
        <v>16</v>
      </c>
      <c r="E6" s="1" t="s">
        <v>31</v>
      </c>
      <c r="F6" s="1" t="s">
        <v>32</v>
      </c>
      <c r="G6" s="1" t="n">
        <v>4</v>
      </c>
      <c r="H6" s="1" t="s">
        <v>27</v>
      </c>
      <c r="I6" s="1" t="s">
        <v>28</v>
      </c>
      <c r="J6" s="1" t="s">
        <v>26</v>
      </c>
      <c r="K6" s="1" t="s">
        <v>33</v>
      </c>
      <c r="M6" s="1" t="s">
        <v>29</v>
      </c>
      <c r="P6" s="2"/>
      <c r="Q6" s="2"/>
      <c r="R6" s="2"/>
      <c r="T6" s="2"/>
    </row>
    <row r="7" customFormat="false" ht="13.5" hidden="false" customHeight="true" outlineLevel="0" collapsed="false">
      <c r="A7" s="1" t="n">
        <v>2573</v>
      </c>
      <c r="B7" s="1" t="s">
        <v>14</v>
      </c>
      <c r="C7" s="1" t="s">
        <v>30</v>
      </c>
      <c r="D7" s="1" t="s">
        <v>16</v>
      </c>
      <c r="E7" s="1" t="s">
        <v>31</v>
      </c>
      <c r="F7" s="1" t="s">
        <v>32</v>
      </c>
      <c r="G7" s="1" t="n">
        <v>2</v>
      </c>
      <c r="H7" s="1" t="s">
        <v>19</v>
      </c>
      <c r="I7" s="1" t="s">
        <v>20</v>
      </c>
      <c r="J7" s="1" t="s">
        <v>21</v>
      </c>
      <c r="K7" s="1" t="s">
        <v>33</v>
      </c>
      <c r="M7" s="1" t="s">
        <v>23</v>
      </c>
      <c r="P7" s="2"/>
      <c r="Q7" s="2"/>
      <c r="R7" s="2"/>
      <c r="S7" s="2"/>
      <c r="T7" s="2"/>
    </row>
    <row r="8" customFormat="false" ht="13.5" hidden="false" customHeight="true" outlineLevel="0" collapsed="false">
      <c r="A8" s="1" t="n">
        <v>2573</v>
      </c>
      <c r="B8" s="1" t="s">
        <v>14</v>
      </c>
      <c r="C8" s="1" t="s">
        <v>30</v>
      </c>
      <c r="D8" s="1" t="s">
        <v>16</v>
      </c>
      <c r="E8" s="1" t="s">
        <v>31</v>
      </c>
      <c r="F8" s="1" t="s">
        <v>32</v>
      </c>
      <c r="G8" s="1" t="n">
        <v>1</v>
      </c>
      <c r="H8" s="1" t="s">
        <v>34</v>
      </c>
      <c r="I8" s="1" t="s">
        <v>35</v>
      </c>
      <c r="J8" s="1" t="s">
        <v>36</v>
      </c>
      <c r="K8" s="1" t="s">
        <v>33</v>
      </c>
      <c r="M8" s="1" t="s">
        <v>23</v>
      </c>
      <c r="P8" s="3"/>
      <c r="Q8" s="2"/>
      <c r="R8" s="2"/>
      <c r="S8" s="2"/>
      <c r="T8" s="2"/>
    </row>
    <row r="9" customFormat="false" ht="13.5" hidden="false" customHeight="true" outlineLevel="0" collapsed="false">
      <c r="A9" s="1" t="n">
        <v>2573</v>
      </c>
      <c r="B9" s="1" t="s">
        <v>14</v>
      </c>
      <c r="C9" s="1" t="s">
        <v>30</v>
      </c>
      <c r="D9" s="1" t="s">
        <v>16</v>
      </c>
      <c r="E9" s="1" t="s">
        <v>31</v>
      </c>
      <c r="F9" s="1" t="s">
        <v>32</v>
      </c>
      <c r="G9" s="1" t="n">
        <v>10</v>
      </c>
      <c r="H9" s="1" t="s">
        <v>37</v>
      </c>
      <c r="I9" s="1" t="s">
        <v>38</v>
      </c>
      <c r="J9" s="1" t="s">
        <v>39</v>
      </c>
      <c r="K9" s="1" t="s">
        <v>33</v>
      </c>
      <c r="M9" s="1" t="s">
        <v>40</v>
      </c>
      <c r="P9" s="2"/>
      <c r="Q9" s="2"/>
      <c r="R9" s="2"/>
      <c r="S9" s="2"/>
      <c r="T9" s="2"/>
    </row>
    <row r="10" customFormat="false" ht="13.5" hidden="false" customHeight="true" outlineLevel="0" collapsed="false">
      <c r="A10" s="1" t="n">
        <v>2573</v>
      </c>
      <c r="B10" s="1" t="s">
        <v>14</v>
      </c>
      <c r="C10" s="1" t="s">
        <v>30</v>
      </c>
      <c r="D10" s="1" t="s">
        <v>16</v>
      </c>
      <c r="E10" s="1" t="s">
        <v>31</v>
      </c>
      <c r="F10" s="1" t="s">
        <v>32</v>
      </c>
      <c r="G10" s="1" t="n">
        <v>3</v>
      </c>
      <c r="H10" s="1" t="s">
        <v>41</v>
      </c>
      <c r="I10" s="1" t="s">
        <v>42</v>
      </c>
      <c r="J10" s="1" t="s">
        <v>43</v>
      </c>
      <c r="K10" s="1" t="s">
        <v>33</v>
      </c>
      <c r="M10" s="1" t="s">
        <v>23</v>
      </c>
      <c r="P10" s="2"/>
      <c r="Q10" s="4"/>
      <c r="R10" s="4"/>
      <c r="S10" s="2"/>
      <c r="T10" s="2"/>
    </row>
    <row r="11" customFormat="false" ht="13.5" hidden="false" customHeight="true" outlineLevel="0" collapsed="false">
      <c r="A11" s="1" t="n">
        <v>2573</v>
      </c>
      <c r="B11" s="1" t="s">
        <v>14</v>
      </c>
      <c r="C11" s="1" t="s">
        <v>30</v>
      </c>
      <c r="D11" s="1" t="s">
        <v>16</v>
      </c>
      <c r="E11" s="1" t="s">
        <v>31</v>
      </c>
      <c r="F11" s="1" t="s">
        <v>32</v>
      </c>
      <c r="G11" s="1" t="n">
        <v>2</v>
      </c>
      <c r="H11" s="1" t="s">
        <v>44</v>
      </c>
      <c r="I11" s="1" t="s">
        <v>45</v>
      </c>
      <c r="J11" s="1" t="s">
        <v>21</v>
      </c>
      <c r="K11" s="1" t="s">
        <v>33</v>
      </c>
      <c r="M11" s="1" t="s">
        <v>29</v>
      </c>
      <c r="P11" s="2"/>
      <c r="Q11" s="2"/>
      <c r="R11" s="2"/>
      <c r="S11" s="2"/>
      <c r="T11" s="2"/>
    </row>
    <row r="12" customFormat="false" ht="13.5" hidden="false" customHeight="true" outlineLevel="0" collapsed="false">
      <c r="A12" s="1" t="n">
        <v>2580</v>
      </c>
      <c r="B12" s="1" t="s">
        <v>46</v>
      </c>
      <c r="C12" s="1" t="s">
        <v>47</v>
      </c>
      <c r="D12" s="1" t="s">
        <v>16</v>
      </c>
      <c r="E12" s="1" t="s">
        <v>48</v>
      </c>
      <c r="F12" s="1" t="s">
        <v>49</v>
      </c>
      <c r="G12" s="1" t="n">
        <v>1</v>
      </c>
      <c r="H12" s="1" t="s">
        <v>44</v>
      </c>
      <c r="I12" s="1" t="s">
        <v>45</v>
      </c>
      <c r="J12" s="1" t="s">
        <v>21</v>
      </c>
      <c r="L12" s="1" t="s">
        <v>50</v>
      </c>
      <c r="M12" s="1" t="s">
        <v>29</v>
      </c>
      <c r="Q12" s="5"/>
      <c r="R12" s="2"/>
      <c r="T12" s="3"/>
    </row>
    <row r="13" customFormat="false" ht="13.5" hidden="false" customHeight="true" outlineLevel="0" collapsed="false">
      <c r="A13" s="1" t="n">
        <v>2578</v>
      </c>
      <c r="B13" s="1" t="s">
        <v>14</v>
      </c>
      <c r="C13" s="1" t="s">
        <v>51</v>
      </c>
      <c r="D13" s="1" t="s">
        <v>16</v>
      </c>
      <c r="E13" s="1" t="s">
        <v>52</v>
      </c>
      <c r="F13" s="1" t="s">
        <v>53</v>
      </c>
      <c r="G13" s="1" t="n">
        <v>2</v>
      </c>
      <c r="H13" s="1" t="s">
        <v>44</v>
      </c>
      <c r="I13" s="1" t="s">
        <v>45</v>
      </c>
      <c r="J13" s="1" t="s">
        <v>21</v>
      </c>
      <c r="K13" s="1" t="s">
        <v>54</v>
      </c>
      <c r="M13" s="1" t="s">
        <v>29</v>
      </c>
      <c r="R13" s="2"/>
    </row>
    <row r="14" customFormat="false" ht="13.5" hidden="false" customHeight="true" outlineLevel="0" collapsed="false">
      <c r="A14" s="1" t="n">
        <v>2578</v>
      </c>
      <c r="B14" s="1" t="s">
        <v>14</v>
      </c>
      <c r="C14" s="1" t="s">
        <v>51</v>
      </c>
      <c r="D14" s="1" t="s">
        <v>16</v>
      </c>
      <c r="E14" s="1" t="s">
        <v>52</v>
      </c>
      <c r="F14" s="1" t="s">
        <v>53</v>
      </c>
      <c r="G14" s="1" t="n">
        <v>2</v>
      </c>
      <c r="H14" s="1" t="s">
        <v>27</v>
      </c>
      <c r="I14" s="1" t="s">
        <v>28</v>
      </c>
      <c r="J14" s="1" t="s">
        <v>26</v>
      </c>
      <c r="K14" s="1" t="s">
        <v>54</v>
      </c>
      <c r="M14" s="1" t="s">
        <v>29</v>
      </c>
      <c r="R14" s="2"/>
    </row>
    <row r="15" customFormat="false" ht="13.5" hidden="false" customHeight="true" outlineLevel="0" collapsed="false">
      <c r="A15" s="1" t="n">
        <v>2578</v>
      </c>
      <c r="B15" s="1" t="s">
        <v>14</v>
      </c>
      <c r="C15" s="1" t="s">
        <v>51</v>
      </c>
      <c r="D15" s="1" t="s">
        <v>16</v>
      </c>
      <c r="E15" s="1" t="s">
        <v>52</v>
      </c>
      <c r="F15" s="1" t="s">
        <v>53</v>
      </c>
      <c r="G15" s="1" t="n">
        <v>1</v>
      </c>
      <c r="H15" s="1" t="s">
        <v>19</v>
      </c>
      <c r="I15" s="1" t="s">
        <v>20</v>
      </c>
      <c r="J15" s="1" t="s">
        <v>21</v>
      </c>
      <c r="K15" s="1" t="s">
        <v>54</v>
      </c>
      <c r="M15" s="1" t="s">
        <v>23</v>
      </c>
      <c r="P15" s="2"/>
      <c r="Q15" s="2"/>
      <c r="R15" s="2"/>
      <c r="S15" s="2"/>
      <c r="T15" s="2"/>
    </row>
    <row r="16" customFormat="false" ht="13.5" hidden="false" customHeight="true" outlineLevel="0" collapsed="false">
      <c r="A16" s="1" t="n">
        <v>2579</v>
      </c>
      <c r="B16" s="1" t="s">
        <v>14</v>
      </c>
      <c r="C16" s="1" t="s">
        <v>55</v>
      </c>
      <c r="D16" s="1" t="s">
        <v>16</v>
      </c>
      <c r="E16" s="1" t="s">
        <v>56</v>
      </c>
      <c r="F16" s="1" t="s">
        <v>57</v>
      </c>
      <c r="G16" s="1" t="n">
        <v>1</v>
      </c>
      <c r="H16" s="1" t="s">
        <v>34</v>
      </c>
      <c r="I16" s="1" t="s">
        <v>35</v>
      </c>
      <c r="J16" s="1" t="s">
        <v>36</v>
      </c>
      <c r="K16" s="1" t="s">
        <v>33</v>
      </c>
      <c r="M16" s="1" t="s">
        <v>23</v>
      </c>
      <c r="P16" s="2"/>
    </row>
    <row r="17" customFormat="false" ht="13.5" hidden="false" customHeight="true" outlineLevel="0" collapsed="false">
      <c r="A17" s="1" t="n">
        <v>2577</v>
      </c>
      <c r="B17" s="1" t="s">
        <v>14</v>
      </c>
      <c r="C17" s="1" t="s">
        <v>58</v>
      </c>
      <c r="D17" s="1" t="s">
        <v>16</v>
      </c>
      <c r="E17" s="1" t="s">
        <v>56</v>
      </c>
      <c r="F17" s="1" t="s">
        <v>57</v>
      </c>
      <c r="G17" s="1" t="n">
        <v>1</v>
      </c>
      <c r="H17" s="1" t="s">
        <v>44</v>
      </c>
      <c r="I17" s="1" t="s">
        <v>45</v>
      </c>
      <c r="J17" s="1" t="s">
        <v>21</v>
      </c>
      <c r="K17" s="1" t="s">
        <v>33</v>
      </c>
      <c r="M17" s="1" t="s">
        <v>29</v>
      </c>
    </row>
    <row r="18" customFormat="false" ht="13.5" hidden="false" customHeight="true" outlineLevel="0" collapsed="false">
      <c r="A18" s="1" t="n">
        <v>2581</v>
      </c>
      <c r="B18" s="1" t="s">
        <v>46</v>
      </c>
      <c r="C18" s="1" t="s">
        <v>59</v>
      </c>
      <c r="D18" s="1" t="s">
        <v>16</v>
      </c>
      <c r="E18" s="1" t="s">
        <v>60</v>
      </c>
      <c r="F18" s="1" t="s">
        <v>61</v>
      </c>
      <c r="G18" s="1" t="n">
        <v>2</v>
      </c>
      <c r="H18" s="1" t="s">
        <v>62</v>
      </c>
      <c r="I18" s="1" t="s">
        <v>20</v>
      </c>
      <c r="J18" s="1" t="s">
        <v>63</v>
      </c>
      <c r="K18" s="1" t="s">
        <v>22</v>
      </c>
      <c r="L18" s="1" t="s">
        <v>50</v>
      </c>
      <c r="M18" s="1" t="s">
        <v>64</v>
      </c>
    </row>
    <row r="19" customFormat="false" ht="13.5" hidden="false" customHeight="true" outlineLevel="0" collapsed="false">
      <c r="A19" s="1" t="n">
        <v>2575</v>
      </c>
      <c r="B19" s="1" t="s">
        <v>14</v>
      </c>
      <c r="C19" s="1" t="s">
        <v>65</v>
      </c>
      <c r="D19" s="1" t="s">
        <v>16</v>
      </c>
      <c r="E19" s="1" t="s">
        <v>66</v>
      </c>
      <c r="F19" s="1" t="s">
        <v>67</v>
      </c>
      <c r="G19" s="1" t="n">
        <v>1</v>
      </c>
      <c r="H19" s="1" t="s">
        <v>27</v>
      </c>
      <c r="I19" s="1" t="s">
        <v>28</v>
      </c>
      <c r="J19" s="1" t="s">
        <v>26</v>
      </c>
      <c r="K19" s="1" t="s">
        <v>33</v>
      </c>
      <c r="M19" s="1" t="s">
        <v>29</v>
      </c>
    </row>
    <row r="20" customFormat="false" ht="13.5" hidden="false" customHeight="true" outlineLevel="0" collapsed="false">
      <c r="A20" s="1" t="n">
        <v>2576</v>
      </c>
      <c r="B20" s="1" t="s">
        <v>46</v>
      </c>
      <c r="C20" s="1" t="s">
        <v>68</v>
      </c>
      <c r="D20" s="1" t="s">
        <v>16</v>
      </c>
      <c r="E20" s="1" t="s">
        <v>69</v>
      </c>
      <c r="F20" s="1" t="s">
        <v>70</v>
      </c>
      <c r="G20" s="1" t="n">
        <v>1</v>
      </c>
      <c r="H20" s="1" t="s">
        <v>71</v>
      </c>
      <c r="I20" s="1" t="s">
        <v>72</v>
      </c>
      <c r="J20" s="1" t="s">
        <v>43</v>
      </c>
      <c r="K20" s="1" t="s">
        <v>73</v>
      </c>
      <c r="L20" s="1" t="s">
        <v>50</v>
      </c>
      <c r="M20" s="1" t="s">
        <v>64</v>
      </c>
    </row>
    <row r="32" customFormat="false" ht="13.5" hidden="false" customHeight="true" outlineLevel="0" collapsed="false">
      <c r="H32" s="6"/>
      <c r="K32" s="7"/>
      <c r="P32" s="7"/>
    </row>
    <row r="33" customFormat="false" ht="13.5" hidden="false" customHeight="true" outlineLevel="0" collapsed="false">
      <c r="H33" s="6"/>
      <c r="K33" s="7"/>
      <c r="P33" s="7"/>
    </row>
    <row r="34" customFormat="false" ht="13.5" hidden="false" customHeight="true" outlineLevel="0" collapsed="false">
      <c r="H34" s="6"/>
      <c r="K34" s="7"/>
      <c r="P34" s="7"/>
    </row>
    <row r="35" customFormat="false" ht="13.5" hidden="false" customHeight="true" outlineLevel="0" collapsed="false">
      <c r="H35" s="6"/>
      <c r="K35" s="7"/>
      <c r="P35" s="7"/>
    </row>
    <row r="36" customFormat="false" ht="13.5" hidden="false" customHeight="true" outlineLevel="0" collapsed="false">
      <c r="H36" s="6"/>
      <c r="K36" s="7"/>
      <c r="P36" s="7"/>
    </row>
    <row r="37" customFormat="false" ht="13.5" hidden="false" customHeight="true" outlineLevel="0" collapsed="false">
      <c r="H37" s="6"/>
    </row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8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D20" activeCellId="0" sqref="D20"/>
    </sheetView>
  </sheetViews>
  <sheetFormatPr defaultColWidth="9.08203125" defaultRowHeight="14.25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18.39"/>
    <col collapsed="false" customWidth="true" hidden="false" outlineLevel="0" max="6" min="6" style="1" width="5.51"/>
  </cols>
  <sheetData>
    <row r="1" customFormat="false" ht="14.25" hidden="false" customHeight="true" outlineLevel="0" collapsed="false">
      <c r="A1" s="1" t="s">
        <v>0</v>
      </c>
    </row>
    <row r="2" customFormat="false" ht="14.25" hidden="false" customHeight="true" outlineLevel="0" collapsed="false">
      <c r="A2" s="1" t="s">
        <v>74</v>
      </c>
      <c r="B2" s="1" t="s">
        <v>75</v>
      </c>
      <c r="C2" s="1" t="s">
        <v>76</v>
      </c>
      <c r="D2" s="1" t="s">
        <v>77</v>
      </c>
    </row>
    <row r="3" customFormat="false" ht="13.5" hidden="false" customHeight="true" outlineLevel="0" collapsed="false">
      <c r="A3" s="1" t="s">
        <v>45</v>
      </c>
      <c r="B3" s="1" t="s">
        <v>21</v>
      </c>
      <c r="C3" s="1" t="n">
        <v>6</v>
      </c>
      <c r="D3" s="1" t="n">
        <f aca="false">C3*0.6</f>
        <v>3.6</v>
      </c>
      <c r="E3" s="1" t="s">
        <v>23</v>
      </c>
      <c r="F3" s="1" t="n">
        <v>11</v>
      </c>
    </row>
    <row r="4" customFormat="false" ht="13.5" hidden="false" customHeight="true" outlineLevel="0" collapsed="false">
      <c r="A4" s="1" t="s">
        <v>45</v>
      </c>
      <c r="B4" s="1" t="s">
        <v>78</v>
      </c>
      <c r="C4" s="1" t="n">
        <v>0</v>
      </c>
      <c r="D4" s="1" t="n">
        <f aca="false">C4*1</f>
        <v>0</v>
      </c>
      <c r="E4" s="1" t="s">
        <v>79</v>
      </c>
      <c r="F4" s="1" t="n">
        <v>0</v>
      </c>
    </row>
    <row r="5" customFormat="false" ht="13.5" hidden="false" customHeight="true" outlineLevel="0" collapsed="false">
      <c r="A5" s="1" t="s">
        <v>45</v>
      </c>
      <c r="B5" s="1" t="s">
        <v>80</v>
      </c>
      <c r="C5" s="1" t="n">
        <v>0</v>
      </c>
      <c r="D5" s="1" t="n">
        <f aca="false">C5*1.5</f>
        <v>0</v>
      </c>
      <c r="E5" s="1" t="s">
        <v>81</v>
      </c>
      <c r="F5" s="1" t="n">
        <v>0</v>
      </c>
    </row>
    <row r="6" customFormat="false" ht="13.5" hidden="false" customHeight="true" outlineLevel="0" collapsed="false">
      <c r="A6" s="1" t="s">
        <v>72</v>
      </c>
      <c r="B6" s="1" t="s">
        <v>21</v>
      </c>
      <c r="C6" s="1" t="n">
        <v>0</v>
      </c>
      <c r="D6" s="1" t="n">
        <f aca="false">C6*0.6</f>
        <v>0</v>
      </c>
      <c r="E6" s="1" t="s">
        <v>64</v>
      </c>
      <c r="F6" s="1" t="n">
        <v>3</v>
      </c>
    </row>
    <row r="7" customFormat="false" ht="13.5" hidden="false" customHeight="true" outlineLevel="0" collapsed="false">
      <c r="A7" s="1" t="s">
        <v>72</v>
      </c>
      <c r="B7" s="1" t="s">
        <v>43</v>
      </c>
      <c r="C7" s="1" t="n">
        <v>1</v>
      </c>
      <c r="D7" s="1" t="n">
        <f aca="false">C7*0.8</f>
        <v>0.8</v>
      </c>
      <c r="E7" s="1" t="s">
        <v>29</v>
      </c>
      <c r="F7" s="1" t="n">
        <v>14</v>
      </c>
    </row>
    <row r="8" customFormat="false" ht="13.5" hidden="false" customHeight="true" outlineLevel="0" collapsed="false">
      <c r="A8" s="1" t="s">
        <v>72</v>
      </c>
      <c r="B8" s="1" t="s">
        <v>78</v>
      </c>
      <c r="C8" s="1" t="n">
        <v>0</v>
      </c>
      <c r="D8" s="1" t="n">
        <f aca="false">C8*1</f>
        <v>0</v>
      </c>
      <c r="E8" s="1" t="s">
        <v>82</v>
      </c>
      <c r="F8" s="1" t="n">
        <v>0</v>
      </c>
    </row>
    <row r="9" customFormat="false" ht="13.5" hidden="false" customHeight="true" outlineLevel="0" collapsed="false">
      <c r="A9" s="1" t="s">
        <v>25</v>
      </c>
      <c r="B9" s="1" t="s">
        <v>26</v>
      </c>
      <c r="C9" s="1" t="n">
        <v>1</v>
      </c>
      <c r="D9" s="1" t="n">
        <f aca="false">C9*0.65</f>
        <v>0.65</v>
      </c>
      <c r="E9" s="1" t="s">
        <v>83</v>
      </c>
      <c r="F9" s="1" t="n">
        <v>0</v>
      </c>
    </row>
    <row r="10" customFormat="false" ht="13.5" hidden="false" customHeight="true" outlineLevel="0" collapsed="false">
      <c r="A10" s="1" t="s">
        <v>25</v>
      </c>
      <c r="B10" s="1" t="s">
        <v>84</v>
      </c>
      <c r="C10" s="1" t="n">
        <v>0</v>
      </c>
      <c r="D10" s="1" t="n">
        <f aca="false">C10*0.85</f>
        <v>0</v>
      </c>
      <c r="E10" s="1" t="s">
        <v>40</v>
      </c>
      <c r="F10" s="1" t="n">
        <v>10</v>
      </c>
    </row>
    <row r="11" customFormat="false" ht="13.5" hidden="false" customHeight="true" outlineLevel="0" collapsed="false">
      <c r="A11" s="1" t="s">
        <v>28</v>
      </c>
      <c r="B11" s="1" t="s">
        <v>26</v>
      </c>
      <c r="C11" s="1" t="n">
        <v>8</v>
      </c>
      <c r="D11" s="1" t="n">
        <f aca="false">C11*0.65</f>
        <v>5.2</v>
      </c>
      <c r="E11" s="1" t="s">
        <v>85</v>
      </c>
      <c r="F11" s="1" t="n">
        <v>0</v>
      </c>
    </row>
    <row r="12" customFormat="false" ht="13.5" hidden="false" customHeight="true" outlineLevel="0" collapsed="false">
      <c r="A12" s="1" t="s">
        <v>35</v>
      </c>
      <c r="B12" s="1" t="s">
        <v>36</v>
      </c>
      <c r="C12" s="1" t="n">
        <v>2</v>
      </c>
      <c r="D12" s="1" t="n">
        <f aca="false">C12*0.5</f>
        <v>1</v>
      </c>
    </row>
    <row r="13" customFormat="false" ht="13.5" hidden="false" customHeight="true" outlineLevel="0" collapsed="false">
      <c r="A13" s="1" t="s">
        <v>35</v>
      </c>
      <c r="B13" s="1" t="s">
        <v>78</v>
      </c>
      <c r="C13" s="1" t="n">
        <v>0</v>
      </c>
      <c r="D13" s="1" t="n">
        <f aca="false">C13*1</f>
        <v>0</v>
      </c>
    </row>
    <row r="14" customFormat="false" ht="13.5" hidden="false" customHeight="true" outlineLevel="0" collapsed="false">
      <c r="A14" s="1" t="s">
        <v>35</v>
      </c>
      <c r="B14" s="1" t="s">
        <v>80</v>
      </c>
      <c r="C14" s="1" t="n">
        <v>0</v>
      </c>
      <c r="D14" s="1" t="n">
        <f aca="false">C14*1.5</f>
        <v>0</v>
      </c>
    </row>
    <row r="15" customFormat="false" ht="13.5" hidden="false" customHeight="true" outlineLevel="0" collapsed="false">
      <c r="A15" s="1" t="s">
        <v>20</v>
      </c>
      <c r="B15" s="1" t="s">
        <v>86</v>
      </c>
      <c r="C15" s="1" t="n">
        <v>0</v>
      </c>
      <c r="D15" s="1" t="n">
        <f aca="false">C15*0.3</f>
        <v>0</v>
      </c>
    </row>
    <row r="16" customFormat="false" ht="13.5" hidden="false" customHeight="true" outlineLevel="0" collapsed="false">
      <c r="A16" s="1" t="s">
        <v>20</v>
      </c>
      <c r="B16" s="1" t="s">
        <v>21</v>
      </c>
      <c r="C16" s="1" t="n">
        <v>5</v>
      </c>
      <c r="D16" s="1" t="n">
        <f aca="false">C16*0.6</f>
        <v>3</v>
      </c>
    </row>
    <row r="17" customFormat="false" ht="14.25" hidden="false" customHeight="true" outlineLevel="0" collapsed="false">
      <c r="A17" s="1" t="s">
        <v>20</v>
      </c>
      <c r="B17" s="1" t="s">
        <v>78</v>
      </c>
      <c r="C17" s="1" t="n">
        <v>0</v>
      </c>
      <c r="D17" s="1" t="n">
        <f aca="false">C17*1</f>
        <v>0</v>
      </c>
    </row>
    <row r="18" customFormat="false" ht="13.5" hidden="false" customHeight="true" outlineLevel="0" collapsed="false">
      <c r="A18" s="1" t="s">
        <v>20</v>
      </c>
      <c r="B18" s="1" t="s">
        <v>63</v>
      </c>
      <c r="C18" s="1" t="n">
        <v>2</v>
      </c>
      <c r="D18" s="1" t="n">
        <f aca="false">C18*1</f>
        <v>2</v>
      </c>
    </row>
    <row r="19" customFormat="false" ht="13.5" hidden="false" customHeight="true" outlineLevel="0" collapsed="false">
      <c r="A19" s="1" t="s">
        <v>38</v>
      </c>
      <c r="B19" s="1" t="s">
        <v>39</v>
      </c>
      <c r="C19" s="1" t="n">
        <v>10</v>
      </c>
      <c r="D19" s="1" t="n">
        <f aca="false">C19*0.125</f>
        <v>1.25</v>
      </c>
    </row>
    <row r="20" customFormat="false" ht="13.5" hidden="false" customHeight="true" outlineLevel="0" collapsed="false">
      <c r="A20" s="1" t="s">
        <v>42</v>
      </c>
      <c r="B20" s="1" t="s">
        <v>43</v>
      </c>
      <c r="C20" s="1" t="n">
        <v>3</v>
      </c>
      <c r="D20" s="1" t="n">
        <f aca="false">C20*0.8</f>
        <v>2.4</v>
      </c>
    </row>
    <row r="21" customFormat="false" ht="13.5" hidden="false" customHeight="true" outlineLevel="0" collapsed="false"/>
    <row r="22" customFormat="false" ht="13.5" hidden="false" customHeight="true" outlineLevel="0" collapsed="false"/>
    <row r="23" customFormat="false" ht="13.5" hidden="false" customHeight="true" outlineLevel="0" collapsed="false">
      <c r="A23" s="1" t="s">
        <v>87</v>
      </c>
      <c r="B23" s="1" t="s">
        <v>74</v>
      </c>
      <c r="C23" s="1" t="s">
        <v>75</v>
      </c>
      <c r="D23" s="1" t="s">
        <v>76</v>
      </c>
    </row>
    <row r="24" customFormat="false" ht="13.5" hidden="false" customHeight="true" outlineLevel="0" collapsed="false">
      <c r="A24" s="1" t="s">
        <v>16</v>
      </c>
    </row>
    <row r="25" customFormat="false" ht="13.5" hidden="false" customHeight="true" outlineLevel="0" collapsed="false">
      <c r="B25" s="1" t="s">
        <v>28</v>
      </c>
      <c r="C25" s="1" t="s">
        <v>26</v>
      </c>
      <c r="D25" s="1" t="n">
        <v>8</v>
      </c>
    </row>
    <row r="26" customFormat="false" ht="13.5" hidden="false" customHeight="true" outlineLevel="0" collapsed="false">
      <c r="B26" s="1" t="s">
        <v>45</v>
      </c>
      <c r="C26" s="1" t="s">
        <v>21</v>
      </c>
      <c r="D26" s="1" t="n">
        <v>6</v>
      </c>
    </row>
    <row r="27" customFormat="false" ht="13.5" hidden="false" customHeight="true" outlineLevel="0" collapsed="false">
      <c r="B27" s="1" t="s">
        <v>20</v>
      </c>
      <c r="C27" s="1" t="s">
        <v>21</v>
      </c>
      <c r="D27" s="1" t="n">
        <v>5</v>
      </c>
    </row>
    <row r="28" customFormat="false" ht="13.5" hidden="false" customHeight="true" outlineLevel="0" collapsed="false">
      <c r="B28" s="1" t="s">
        <v>20</v>
      </c>
      <c r="C28" s="1" t="s">
        <v>63</v>
      </c>
      <c r="D28" s="1" t="n">
        <v>2</v>
      </c>
    </row>
    <row r="29" customFormat="false" ht="13.5" hidden="false" customHeight="true" outlineLevel="0" collapsed="false">
      <c r="B29" s="1" t="s">
        <v>35</v>
      </c>
      <c r="C29" s="1" t="s">
        <v>36</v>
      </c>
      <c r="D29" s="1" t="n">
        <v>2</v>
      </c>
    </row>
    <row r="30" customFormat="false" ht="13.5" hidden="false" customHeight="true" outlineLevel="0" collapsed="false">
      <c r="B30" s="1" t="s">
        <v>38</v>
      </c>
      <c r="C30" s="1" t="s">
        <v>39</v>
      </c>
      <c r="D30" s="1" t="n">
        <v>10</v>
      </c>
    </row>
    <row r="31" customFormat="false" ht="13.5" hidden="false" customHeight="true" outlineLevel="0" collapsed="false">
      <c r="B31" s="1" t="s">
        <v>42</v>
      </c>
      <c r="C31" s="1" t="s">
        <v>43</v>
      </c>
      <c r="D31" s="1" t="n">
        <v>3</v>
      </c>
    </row>
    <row r="32" customFormat="false" ht="13.5" hidden="false" customHeight="true" outlineLevel="0" collapsed="false">
      <c r="B32" s="1" t="s">
        <v>25</v>
      </c>
      <c r="C32" s="1" t="s">
        <v>26</v>
      </c>
      <c r="D32" s="1" t="n">
        <v>1</v>
      </c>
      <c r="K32" s="7"/>
      <c r="N32" s="7"/>
    </row>
    <row r="33" customFormat="false" ht="13.5" hidden="false" customHeight="true" outlineLevel="0" collapsed="false">
      <c r="B33" s="1" t="s">
        <v>72</v>
      </c>
      <c r="C33" s="1" t="s">
        <v>43</v>
      </c>
      <c r="D33" s="1" t="n">
        <v>1</v>
      </c>
      <c r="K33" s="7"/>
      <c r="N33" s="7"/>
    </row>
    <row r="34" customFormat="false" ht="13.5" hidden="false" customHeight="true" outlineLevel="0" collapsed="false">
      <c r="K34" s="7"/>
      <c r="N34" s="7"/>
    </row>
    <row r="35" customFormat="false" ht="13.5" hidden="false" customHeight="true" outlineLevel="0" collapsed="false">
      <c r="K35" s="7"/>
      <c r="N35" s="7"/>
    </row>
    <row r="36" customFormat="false" ht="13.5" hidden="false" customHeight="true" outlineLevel="0" collapsed="false">
      <c r="K36" s="7"/>
      <c r="N36" s="7"/>
    </row>
    <row r="37" customFormat="false" ht="13.5" hidden="false" customHeight="true" outlineLevel="0" collapsed="false">
      <c r="H37" s="6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6" activeCellId="0" sqref="H26"/>
    </sheetView>
  </sheetViews>
  <sheetFormatPr defaultColWidth="8.59765625" defaultRowHeight="14.25" zeroHeight="false" outlineLevelRow="0" outlineLevelCol="0"/>
  <cols>
    <col collapsed="false" customWidth="true" hidden="false" outlineLevel="0" max="1" min="1" style="0" width="22.83"/>
    <col collapsed="false" customWidth="true" hidden="false" outlineLevel="0" max="4" min="4" style="0" width="23.19"/>
    <col collapsed="false" customWidth="true" hidden="false" outlineLevel="0" max="5" min="5" style="0" width="15.35"/>
    <col collapsed="false" customWidth="true" hidden="false" outlineLevel="0" max="6" min="6" style="0" width="11.92"/>
    <col collapsed="false" customWidth="true" hidden="false" outlineLevel="0" max="7" min="7" style="0" width="13.52"/>
  </cols>
  <sheetData>
    <row r="1" customFormat="false" ht="14.25" hidden="false" customHeight="false" outlineLevel="0" collapsed="false">
      <c r="A1" s="0" t="s">
        <v>0</v>
      </c>
    </row>
    <row r="2" customFormat="false" ht="14.25" hidden="false" customHeight="false" outlineLevel="0" collapsed="false">
      <c r="A2" s="8" t="s">
        <v>16</v>
      </c>
      <c r="B2" s="8" t="s">
        <v>88</v>
      </c>
      <c r="C2" s="9" t="n">
        <v>4</v>
      </c>
      <c r="D2" s="9" t="s">
        <v>28</v>
      </c>
      <c r="E2" s="9" t="s">
        <v>26</v>
      </c>
      <c r="F2" s="9" t="s">
        <v>33</v>
      </c>
      <c r="G2" s="9" t="s">
        <v>89</v>
      </c>
      <c r="H2" s="9"/>
      <c r="I2" s="10" t="n">
        <v>76</v>
      </c>
    </row>
    <row r="3" customFormat="false" ht="14.25" hidden="false" customHeight="false" outlineLevel="0" collapsed="false">
      <c r="A3" s="11"/>
      <c r="B3" s="11"/>
      <c r="C3" s="0" t="n">
        <v>2</v>
      </c>
      <c r="D3" s="0" t="s">
        <v>45</v>
      </c>
      <c r="E3" s="0" t="s">
        <v>21</v>
      </c>
      <c r="I3" s="12"/>
    </row>
    <row r="4" customFormat="false" ht="14.25" hidden="false" customHeight="false" outlineLevel="0" collapsed="false">
      <c r="A4" s="11"/>
      <c r="B4" s="11"/>
      <c r="C4" s="0" t="n">
        <v>2</v>
      </c>
      <c r="D4" s="0" t="s">
        <v>20</v>
      </c>
      <c r="E4" s="0" t="s">
        <v>21</v>
      </c>
      <c r="I4" s="12"/>
    </row>
    <row r="5" customFormat="false" ht="14.25" hidden="false" customHeight="false" outlineLevel="0" collapsed="false">
      <c r="A5" s="11"/>
      <c r="B5" s="11"/>
      <c r="C5" s="0" t="n">
        <v>1</v>
      </c>
      <c r="D5" s="0" t="s">
        <v>35</v>
      </c>
      <c r="E5" s="0" t="s">
        <v>36</v>
      </c>
      <c r="I5" s="12"/>
    </row>
    <row r="6" customFormat="false" ht="14.25" hidden="false" customHeight="false" outlineLevel="0" collapsed="false">
      <c r="A6" s="11"/>
      <c r="B6" s="11"/>
      <c r="C6" s="0" t="n">
        <v>10</v>
      </c>
      <c r="D6" s="0" t="s">
        <v>38</v>
      </c>
      <c r="E6" s="0" t="s">
        <v>39</v>
      </c>
      <c r="I6" s="12"/>
    </row>
    <row r="7" customFormat="false" ht="14.25" hidden="false" customHeight="false" outlineLevel="0" collapsed="false">
      <c r="A7" s="11"/>
      <c r="B7" s="13"/>
      <c r="C7" s="14" t="n">
        <v>3</v>
      </c>
      <c r="D7" s="14" t="s">
        <v>42</v>
      </c>
      <c r="E7" s="14" t="s">
        <v>43</v>
      </c>
      <c r="F7" s="14"/>
      <c r="G7" s="14"/>
      <c r="H7" s="14"/>
      <c r="I7" s="15"/>
    </row>
    <row r="8" customFormat="false" ht="13.8" hidden="false" customHeight="false" outlineLevel="0" collapsed="false">
      <c r="A8" s="11"/>
      <c r="B8" s="11" t="s">
        <v>90</v>
      </c>
      <c r="C8" s="0" t="n">
        <v>2</v>
      </c>
      <c r="D8" s="0" t="s">
        <v>20</v>
      </c>
      <c r="E8" s="0" t="s">
        <v>21</v>
      </c>
      <c r="F8" s="0" t="s">
        <v>22</v>
      </c>
      <c r="G8" s="9" t="s">
        <v>91</v>
      </c>
      <c r="I8" s="12" t="n">
        <v>20</v>
      </c>
    </row>
    <row r="9" customFormat="false" ht="14.25" hidden="false" customHeight="false" outlineLevel="0" collapsed="false">
      <c r="A9" s="11"/>
      <c r="B9" s="11"/>
      <c r="C9" s="0" t="n">
        <v>1</v>
      </c>
      <c r="D9" s="0" t="s">
        <v>25</v>
      </c>
      <c r="E9" s="0" t="s">
        <v>26</v>
      </c>
      <c r="I9" s="12"/>
    </row>
    <row r="10" customFormat="false" ht="14.25" hidden="false" customHeight="false" outlineLevel="0" collapsed="false">
      <c r="A10" s="11"/>
      <c r="B10" s="13"/>
      <c r="C10" s="14" t="n">
        <v>1</v>
      </c>
      <c r="D10" s="14" t="s">
        <v>28</v>
      </c>
      <c r="E10" s="14" t="s">
        <v>26</v>
      </c>
      <c r="F10" s="14"/>
      <c r="G10" s="14"/>
      <c r="H10" s="14"/>
      <c r="I10" s="15"/>
    </row>
    <row r="11" customFormat="false" ht="13.8" hidden="false" customHeight="false" outlineLevel="0" collapsed="false">
      <c r="A11" s="11"/>
      <c r="B11" s="13" t="s">
        <v>92</v>
      </c>
      <c r="C11" s="14" t="n">
        <v>1</v>
      </c>
      <c r="D11" s="14" t="s">
        <v>28</v>
      </c>
      <c r="E11" s="14" t="s">
        <v>26</v>
      </c>
      <c r="F11" s="14" t="s">
        <v>33</v>
      </c>
      <c r="G11" s="9" t="s">
        <v>93</v>
      </c>
      <c r="H11" s="14"/>
      <c r="I11" s="15" t="n">
        <v>5</v>
      </c>
    </row>
    <row r="12" customFormat="false" ht="13.8" hidden="false" customHeight="false" outlineLevel="0" collapsed="false">
      <c r="A12" s="11"/>
      <c r="B12" s="13" t="s">
        <v>94</v>
      </c>
      <c r="C12" s="14" t="n">
        <v>1</v>
      </c>
      <c r="D12" s="14" t="s">
        <v>72</v>
      </c>
      <c r="E12" s="14" t="s">
        <v>43</v>
      </c>
      <c r="F12" s="14" t="s">
        <v>73</v>
      </c>
      <c r="G12" s="9" t="s">
        <v>95</v>
      </c>
      <c r="H12" s="14" t="s">
        <v>50</v>
      </c>
      <c r="I12" s="15" t="n">
        <v>5</v>
      </c>
    </row>
    <row r="13" customFormat="false" ht="13.8" hidden="false" customHeight="false" outlineLevel="0" collapsed="false">
      <c r="A13" s="11"/>
      <c r="B13" s="11" t="s">
        <v>96</v>
      </c>
      <c r="C13" s="0" t="n">
        <v>1</v>
      </c>
      <c r="D13" s="0" t="s">
        <v>45</v>
      </c>
      <c r="E13" s="0" t="s">
        <v>21</v>
      </c>
      <c r="F13" s="0" t="s">
        <v>33</v>
      </c>
      <c r="G13" s="9" t="s">
        <v>97</v>
      </c>
      <c r="I13" s="12" t="n">
        <v>4</v>
      </c>
    </row>
    <row r="14" customFormat="false" ht="14.25" hidden="false" customHeight="false" outlineLevel="0" collapsed="false">
      <c r="A14" s="11"/>
      <c r="B14" s="13"/>
      <c r="C14" s="14" t="n">
        <v>1</v>
      </c>
      <c r="D14" s="14" t="s">
        <v>35</v>
      </c>
      <c r="E14" s="14" t="s">
        <v>36</v>
      </c>
      <c r="F14" s="14"/>
      <c r="G14" s="14"/>
      <c r="H14" s="14"/>
      <c r="I14" s="15"/>
    </row>
    <row r="15" customFormat="false" ht="13.8" hidden="false" customHeight="false" outlineLevel="0" collapsed="false">
      <c r="A15" s="11"/>
      <c r="B15" s="11" t="s">
        <v>98</v>
      </c>
      <c r="C15" s="0" t="n">
        <v>2</v>
      </c>
      <c r="D15" s="0" t="s">
        <v>45</v>
      </c>
      <c r="E15" s="0" t="s">
        <v>21</v>
      </c>
      <c r="G15" s="9" t="s">
        <v>99</v>
      </c>
      <c r="I15" s="12" t="n">
        <v>23</v>
      </c>
    </row>
    <row r="16" customFormat="false" ht="14.25" hidden="false" customHeight="false" outlineLevel="0" collapsed="false">
      <c r="A16" s="11"/>
      <c r="B16" s="11"/>
      <c r="C16" s="0" t="n">
        <v>2</v>
      </c>
      <c r="D16" s="0" t="s">
        <v>28</v>
      </c>
      <c r="E16" s="0" t="s">
        <v>26</v>
      </c>
      <c r="I16" s="12"/>
    </row>
    <row r="17" customFormat="false" ht="14.25" hidden="false" customHeight="false" outlineLevel="0" collapsed="false">
      <c r="A17" s="11"/>
      <c r="B17" s="13"/>
      <c r="C17" s="14" t="n">
        <v>1</v>
      </c>
      <c r="D17" s="14" t="s">
        <v>20</v>
      </c>
      <c r="E17" s="14" t="s">
        <v>21</v>
      </c>
      <c r="F17" s="14"/>
      <c r="G17" s="14"/>
      <c r="H17" s="14"/>
      <c r="I17" s="15"/>
    </row>
    <row r="18" customFormat="false" ht="13.8" hidden="false" customHeight="false" outlineLevel="0" collapsed="false">
      <c r="A18" s="11"/>
      <c r="B18" s="13" t="s">
        <v>100</v>
      </c>
      <c r="C18" s="14" t="n">
        <v>1</v>
      </c>
      <c r="D18" s="14" t="s">
        <v>45</v>
      </c>
      <c r="E18" s="14" t="s">
        <v>21</v>
      </c>
      <c r="F18" s="14"/>
      <c r="G18" s="9" t="s">
        <v>101</v>
      </c>
      <c r="H18" s="14" t="s">
        <v>50</v>
      </c>
      <c r="I18" s="15" t="n">
        <v>4</v>
      </c>
    </row>
    <row r="19" customFormat="false" ht="13.8" hidden="false" customHeight="false" outlineLevel="0" collapsed="false">
      <c r="A19" s="13"/>
      <c r="B19" s="13" t="s">
        <v>102</v>
      </c>
      <c r="C19" s="14" t="n">
        <v>2</v>
      </c>
      <c r="D19" s="14" t="s">
        <v>20</v>
      </c>
      <c r="E19" s="14" t="s">
        <v>63</v>
      </c>
      <c r="F19" s="14" t="s">
        <v>22</v>
      </c>
      <c r="G19" s="9" t="s">
        <v>103</v>
      </c>
      <c r="H19" s="14" t="s">
        <v>50</v>
      </c>
      <c r="I19" s="15" t="n">
        <v>36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LibreOffice/7.5.6.2$Linux_X86_64 LibreOffice_project/50$Build-2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dcterms:modified xsi:type="dcterms:W3CDTF">2023-10-02T21:44:23Z</dcterms:modified>
  <cp:revision>3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